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759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<sst xmlns="http://schemas.openxmlformats.org/spreadsheetml/2006/main" count="43" uniqueCount="40">
  <si>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№ п/п</t>
  </si>
  <si>
    <t>Наименование вида межбюджетных трансфертов</t>
  </si>
  <si>
    <t>МЕЖБЮДЖЕТНЫЕ ТРАНСФЕРТЫ - ВСЕГО</t>
  </si>
  <si>
    <t>Субвенции бюджетам субъектов Российской Федерации и муниципальных образований</t>
  </si>
  <si>
    <t>в том числе:</t>
  </si>
  <si>
    <t>1.</t>
  </si>
  <si>
    <t>Дотации бюджетам субъектов Российской Федерации и муниципальных образований</t>
  </si>
  <si>
    <t>Дотации  на выравнивание уровня бюджетной обеспеченности бюджетам поселений</t>
  </si>
  <si>
    <t>Субвенция бюджетам поселений на осуществление  первичного воинского учета на территориях, где отсутствуют военные комиссариаты</t>
  </si>
  <si>
    <t>2.</t>
  </si>
  <si>
    <t>3.</t>
  </si>
  <si>
    <t>4.</t>
  </si>
  <si>
    <t>Субсидии бюджетам субъектов Российской Федерации и муниципальных образований</t>
  </si>
  <si>
    <t xml:space="preserve">     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</si>
  <si>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 Субсидии бюджетам сельских поселений на обеспечение комплексного развития сельских территорий</t>
  </si>
  <si>
    <t xml:space="preserve"> 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</si>
  <si>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</si>
  <si>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</si>
  <si>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</si>
  <si>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</si>
  <si>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</si>
  <si>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</si>
  <si>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</si>
  <si>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</si>
  <si>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</si>
  <si>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</si>
  <si>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</si>
  <si>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>Иные межбюджетные трансферты</t>
  </si>
  <si>
    <t xml:space="preserve">МЕЖБЮДЖЕТНЫЕ ТРАНСФЕРТЫ, ПРЕДОСТАВЛЯЕМЫЕ ИЗДРУГИХ БЮДЖЕТОВ БЮДЖЕТНОЙ СИСТЕМЫ РОССИЙСКОЙ ФЕДЕРАЦИИ БЮДЖЕТУ СЕЛЬСКОГО ПОСЕЛЕНИЯ СЕЛО ТАРУТИНО В 2021 ГОДУ </t>
  </si>
  <si>
    <t>Утвержденный план</t>
  </si>
  <si>
    <t>Исполнено</t>
  </si>
  <si>
    <t>% Исполнения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</si>
  <si>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</si>
  <si>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</si>
  <si>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Прочие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влвсти другого уровня, за счет средств бюджета муниципального района</t>
  </si>
  <si>
    <t xml:space="preserve"> 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</si>
  <si>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 xml:space="preserve"> Иные межбюджетные трансферты бюджетам поселений из бюджета МО "Жуковский район" в рамках подпрограммы "Чистая вода в Жуковском районе на 2014-2020 годы" МП "Обеспечение доступным и комфортным жильем и коммунальными услугами населения Жуковского района"</t>
  </si>
  <si>
    <t>Прочие межбюджетные трансферты на обеспечение финансовой устойчивости муниципальных образований Калужской области</t>
  </si>
  <si>
    <t>Прочие межбюджетные трансферты. передаваемые бюджетам поселений на обеспечение расходных обязательств муниципальных образований Калужской области</t>
  </si>
  <si>
    <t>Приложение № 6
к решению Сельской Думы № 08 от 19.05.2021
МО СП село Тарутино  «Об исполнении бюджета" 
МО СП село Тарутино на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</si>
</sst>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4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32" fillId="2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5" borderId="8" applyNumberFormat="0" applyAlignment="0" applyProtection="0"/>
    <xf numFmtId="0" fontId="2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1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30" borderId="0" xfId="0" applyFont="1" applyFill="1" applyAlignment="1">
      <alignment horizontal="right"/>
    </xf>
    <xf numFmtId="4" fontId="4" fillId="30" borderId="13" xfId="0" applyNumberFormat="1" applyFont="1" applyFill="1" applyBorder="1" applyAlignment="1">
      <alignment/>
    </xf>
    <xf numFmtId="4" fontId="0" fillId="30" borderId="0" xfId="0" applyNumberFormat="1" applyFill="1" applyAlignment="1">
      <alignment/>
    </xf>
    <xf numFmtId="0" fontId="0" fillId="30" borderId="0" xfId="0" applyFill="1" applyAlignment="1">
      <alignment/>
    </xf>
    <xf numFmtId="0" fontId="29" fillId="0" borderId="14" xfId="33" applyNumberFormat="1" applyBorder="1" applyAlignment="1" applyProtection="1">
      <alignment horizontal="left" vertical="top" wrapText="1" shrinkToFit="1"/>
      <protection/>
    </xf>
    <xf numFmtId="0" fontId="0" fillId="0" borderId="13" xfId="0" applyFont="1" applyBorder="1" applyAlignment="1">
      <alignment/>
    </xf>
    <xf numFmtId="0" fontId="2" fillId="30" borderId="15" xfId="0" applyFont="1" applyFill="1" applyBorder="1" applyAlignment="1">
      <alignment horizontal="center" vertical="center" wrapText="1"/>
    </xf>
    <xf numFmtId="4" fontId="2" fillId="30" borderId="16" xfId="0" applyNumberFormat="1" applyFont="1" applyFill="1" applyBorder="1" applyAlignment="1">
      <alignment/>
    </xf>
    <xf numFmtId="4" fontId="4" fillId="30" borderId="16" xfId="0" applyNumberFormat="1" applyFont="1" applyFill="1" applyBorder="1" applyAlignment="1">
      <alignment/>
    </xf>
    <xf numFmtId="4" fontId="4" fillId="30" borderId="17" xfId="0" applyNumberFormat="1" applyFont="1" applyFill="1" applyBorder="1" applyAlignment="1">
      <alignment/>
    </xf>
    <xf numFmtId="4" fontId="4" fillId="30" borderId="15" xfId="0" applyNumberFormat="1" applyFont="1" applyFill="1" applyBorder="1" applyAlignment="1">
      <alignment/>
    </xf>
    <xf numFmtId="4" fontId="2" fillId="30" borderId="17" xfId="0" applyNumberFormat="1" applyFont="1" applyFill="1" applyBorder="1" applyAlignment="1">
      <alignment/>
    </xf>
    <xf numFmtId="4" fontId="4" fillId="30" borderId="17" xfId="0" applyNumberFormat="1" applyFont="1" applyFill="1" applyBorder="1" applyAlignment="1" applyProtection="1">
      <alignment/>
      <protection hidden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9" fillId="0" borderId="19" xfId="33" applyNumberFormat="1" applyBorder="1" applyAlignment="1" applyProtection="1">
      <alignment horizontal="left" vertical="top" wrapText="1" shrinkToFit="1"/>
      <protection/>
    </xf>
    <xf numFmtId="4" fontId="4" fillId="30" borderId="20" xfId="0" applyNumberFormat="1" applyFont="1" applyFill="1" applyBorder="1" applyAlignment="1" applyProtection="1">
      <alignment/>
      <protection hidden="1"/>
    </xf>
    <xf numFmtId="4" fontId="4" fillId="0" borderId="18" xfId="0" applyNumberFormat="1" applyFont="1" applyBorder="1" applyAlignment="1">
      <alignment/>
    </xf>
    <xf numFmtId="0" fontId="0" fillId="0" borderId="13" xfId="0" applyBorder="1" applyAlignment="1">
      <alignment wrapText="1"/>
    </xf>
    <xf numFmtId="4" fontId="0" fillId="0" borderId="0" xfId="0" applyNumberFormat="1" applyAlignment="1">
      <alignment/>
    </xf>
    <xf numFmtId="0" fontId="3" fillId="30" borderId="0" xfId="0" applyFont="1" applyFill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3.875" style="1" customWidth="1"/>
    <col min="2" max="2" width="48.50390625" style="0" customWidth="1"/>
    <col min="3" max="3" width="17.00390625" style="26" customWidth="1"/>
    <col min="4" max="4" width="15.125" style="0" customWidth="1"/>
    <col min="5" max="5" width="14.375" style="0" customWidth="1"/>
  </cols>
  <sheetData>
    <row r="1" spans="3:5" ht="55.5" customHeight="1">
      <c r="C1" s="47" t="s">
        <v>39</v>
      </c>
      <c r="D1" s="47"/>
      <c r="E1" s="47"/>
    </row>
    <row r="2" spans="1:5" s="2" customFormat="1" ht="60" customHeight="1">
      <c r="A2" s="48" t="s">
        <v>28</v>
      </c>
      <c r="B2" s="48"/>
      <c r="C2" s="48"/>
      <c r="D2" s="48"/>
      <c r="E2" s="48"/>
    </row>
    <row r="3" spans="1:3" s="2" customFormat="1" ht="15">
      <c r="A3" s="3"/>
      <c r="B3" s="3"/>
      <c r="C3" s="23"/>
    </row>
    <row r="4" spans="1:5" s="2" customFormat="1" ht="29.25" customHeight="1">
      <c r="A4" s="4" t="s">
        <v>0</v>
      </c>
      <c r="B4" s="4" t="s">
        <v>1</v>
      </c>
      <c r="C4" s="29" t="s">
        <v>29</v>
      </c>
      <c r="D4" s="37" t="s">
        <v>30</v>
      </c>
      <c r="E4" s="37" t="s">
        <v>31</v>
      </c>
    </row>
    <row r="5" spans="1:5" s="2" customFormat="1" ht="31.5" customHeight="1">
      <c r="A5" s="5"/>
      <c r="B5" s="6" t="s">
        <v>2</v>
      </c>
      <c r="C5" s="30">
        <f>C6+C15+C19+C9</f>
        <v>105798228.56</v>
      </c>
      <c r="D5" s="30">
        <f>D6+D15+D19+D9</f>
        <v>101695465.69000001</v>
      </c>
      <c r="E5" s="40">
        <f>D5/C5*100</f>
        <v>96.12208736777362</v>
      </c>
    </row>
    <row r="6" spans="1:5" s="2" customFormat="1" ht="30.75">
      <c r="A6" s="7" t="s">
        <v>5</v>
      </c>
      <c r="B6" s="8" t="s">
        <v>6</v>
      </c>
      <c r="C6" s="30">
        <f>C8</f>
        <v>5509633</v>
      </c>
      <c r="D6" s="30">
        <f>D8</f>
        <v>5509633</v>
      </c>
      <c r="E6" s="40">
        <f aca="true" t="shared" si="0" ref="E6:E36">D6/C6*100</f>
        <v>100</v>
      </c>
    </row>
    <row r="7" spans="1:5" s="2" customFormat="1" ht="15">
      <c r="A7" s="9"/>
      <c r="B7" s="10" t="s">
        <v>4</v>
      </c>
      <c r="C7" s="30"/>
      <c r="D7" s="38"/>
      <c r="E7" s="38"/>
    </row>
    <row r="8" spans="1:5" s="2" customFormat="1" ht="30.75">
      <c r="A8" s="15"/>
      <c r="B8" s="10" t="s">
        <v>7</v>
      </c>
      <c r="C8" s="31">
        <v>5509633</v>
      </c>
      <c r="D8" s="38">
        <v>5509633</v>
      </c>
      <c r="E8" s="38">
        <f t="shared" si="0"/>
        <v>100</v>
      </c>
    </row>
    <row r="9" spans="1:5" s="2" customFormat="1" ht="30.75">
      <c r="A9" s="21" t="s">
        <v>9</v>
      </c>
      <c r="B9" s="20" t="s">
        <v>12</v>
      </c>
      <c r="C9" s="34">
        <f>C14+C13+C12+C11</f>
        <v>862085.68</v>
      </c>
      <c r="D9" s="34">
        <f>D14+D13+D12+D11</f>
        <v>793344</v>
      </c>
      <c r="E9" s="40">
        <f t="shared" si="0"/>
        <v>92.02611972396988</v>
      </c>
    </row>
    <row r="10" spans="1:5" s="2" customFormat="1" ht="15">
      <c r="A10" s="18"/>
      <c r="B10" s="19" t="s">
        <v>4</v>
      </c>
      <c r="C10" s="32"/>
      <c r="D10" s="38"/>
      <c r="E10" s="40"/>
    </row>
    <row r="11" spans="1:5" s="2" customFormat="1" ht="171">
      <c r="A11" s="18"/>
      <c r="B11" s="19" t="s">
        <v>32</v>
      </c>
      <c r="C11" s="32">
        <v>29700</v>
      </c>
      <c r="D11" s="38">
        <v>29700</v>
      </c>
      <c r="E11" s="40">
        <f t="shared" si="0"/>
        <v>100</v>
      </c>
    </row>
    <row r="12" spans="1:5" s="2" customFormat="1" ht="78">
      <c r="A12" s="18"/>
      <c r="B12" s="19" t="s">
        <v>33</v>
      </c>
      <c r="C12" s="32">
        <v>832385.68</v>
      </c>
      <c r="D12" s="38">
        <v>763644</v>
      </c>
      <c r="E12" s="40">
        <f t="shared" si="0"/>
        <v>91.74160708771443</v>
      </c>
    </row>
    <row r="13" spans="1:5" s="2" customFormat="1" ht="46.5" hidden="1">
      <c r="A13" s="18"/>
      <c r="B13" s="19" t="s">
        <v>14</v>
      </c>
      <c r="C13" s="32">
        <v>0</v>
      </c>
      <c r="D13" s="38"/>
      <c r="E13" s="38" t="e">
        <f t="shared" si="0"/>
        <v>#DIV/0!</v>
      </c>
    </row>
    <row r="14" spans="1:5" s="2" customFormat="1" ht="78" hidden="1">
      <c r="A14" s="18"/>
      <c r="B14" s="19" t="s">
        <v>15</v>
      </c>
      <c r="C14" s="32">
        <v>0</v>
      </c>
      <c r="D14" s="38"/>
      <c r="E14" s="38" t="e">
        <f t="shared" si="0"/>
        <v>#DIV/0!</v>
      </c>
    </row>
    <row r="15" spans="1:5" s="2" customFormat="1" ht="30.75">
      <c r="A15" s="7" t="s">
        <v>10</v>
      </c>
      <c r="B15" s="11" t="s">
        <v>3</v>
      </c>
      <c r="C15" s="30">
        <f>C18+C17</f>
        <v>92415</v>
      </c>
      <c r="D15" s="30">
        <f>D18+D17</f>
        <v>92415</v>
      </c>
      <c r="E15" s="40">
        <f t="shared" si="0"/>
        <v>100</v>
      </c>
    </row>
    <row r="16" spans="1:5" s="2" customFormat="1" ht="15">
      <c r="A16" s="16"/>
      <c r="B16" s="17" t="s">
        <v>4</v>
      </c>
      <c r="C16" s="33"/>
      <c r="D16" s="38"/>
      <c r="E16" s="38"/>
    </row>
    <row r="17" spans="1:5" s="2" customFormat="1" ht="62.25">
      <c r="A17" s="22"/>
      <c r="B17" s="10" t="s">
        <v>13</v>
      </c>
      <c r="C17" s="32">
        <v>4185</v>
      </c>
      <c r="D17" s="38">
        <v>4185</v>
      </c>
      <c r="E17" s="38">
        <f t="shared" si="0"/>
        <v>100</v>
      </c>
    </row>
    <row r="18" spans="1:5" s="2" customFormat="1" ht="62.25">
      <c r="A18" s="18"/>
      <c r="B18" s="19" t="s">
        <v>8</v>
      </c>
      <c r="C18" s="32">
        <v>88230</v>
      </c>
      <c r="D18" s="38">
        <v>88230</v>
      </c>
      <c r="E18" s="38">
        <f t="shared" si="0"/>
        <v>100</v>
      </c>
    </row>
    <row r="19" spans="1:5" s="2" customFormat="1" ht="15">
      <c r="A19" s="14" t="s">
        <v>11</v>
      </c>
      <c r="B19" s="8" t="s">
        <v>27</v>
      </c>
      <c r="C19" s="34">
        <f>C21+C22+C23+C24+C25+C26+C27+C28+C29+C30+C31+C32+C33+C34+C35+C36</f>
        <v>99334094.88</v>
      </c>
      <c r="D19" s="34">
        <f>D21+D22+D23+D24+D25+D26+D27+D28+D29+D30+D31+D32+D33+D34+D35+D36</f>
        <v>95300073.69000001</v>
      </c>
      <c r="E19" s="40">
        <f t="shared" si="0"/>
        <v>95.93893597674267</v>
      </c>
    </row>
    <row r="20" spans="1:5" ht="15">
      <c r="A20" s="12"/>
      <c r="B20" s="13" t="s">
        <v>4</v>
      </c>
      <c r="C20" s="32"/>
      <c r="D20" s="39"/>
      <c r="E20" s="38"/>
    </row>
    <row r="21" spans="1:5" ht="118.5">
      <c r="A21" s="28"/>
      <c r="B21" s="27" t="s">
        <v>16</v>
      </c>
      <c r="C21" s="35">
        <v>90746</v>
      </c>
      <c r="D21" s="38">
        <v>90746</v>
      </c>
      <c r="E21" s="38">
        <f t="shared" si="0"/>
        <v>100</v>
      </c>
    </row>
    <row r="22" spans="1:5" ht="224.25">
      <c r="A22" s="28"/>
      <c r="B22" s="27" t="s">
        <v>17</v>
      </c>
      <c r="C22" s="35">
        <v>1952585.67</v>
      </c>
      <c r="D22" s="38">
        <v>801012.94</v>
      </c>
      <c r="E22" s="38">
        <f t="shared" si="0"/>
        <v>41.02319054712718</v>
      </c>
    </row>
    <row r="23" spans="1:5" ht="105">
      <c r="A23" s="28"/>
      <c r="B23" s="27" t="s">
        <v>18</v>
      </c>
      <c r="C23" s="35">
        <v>5000</v>
      </c>
      <c r="D23" s="38"/>
      <c r="E23" s="38">
        <f t="shared" si="0"/>
        <v>0</v>
      </c>
    </row>
    <row r="24" spans="1:5" ht="171">
      <c r="A24" s="28"/>
      <c r="B24" s="27" t="s">
        <v>19</v>
      </c>
      <c r="C24" s="35">
        <v>1000</v>
      </c>
      <c r="D24" s="38"/>
      <c r="E24" s="38">
        <f t="shared" si="0"/>
        <v>0</v>
      </c>
    </row>
    <row r="25" spans="1:5" ht="118.5">
      <c r="A25" s="28"/>
      <c r="B25" s="27" t="s">
        <v>20</v>
      </c>
      <c r="C25" s="35">
        <v>20000</v>
      </c>
      <c r="D25" s="38"/>
      <c r="E25" s="38">
        <f t="shared" si="0"/>
        <v>0</v>
      </c>
    </row>
    <row r="26" spans="1:5" ht="78.75">
      <c r="A26" s="28"/>
      <c r="B26" s="27" t="s">
        <v>21</v>
      </c>
      <c r="C26" s="35">
        <v>0</v>
      </c>
      <c r="D26" s="38"/>
      <c r="E26" s="38" t="e">
        <f t="shared" si="0"/>
        <v>#DIV/0!</v>
      </c>
    </row>
    <row r="27" spans="1:5" ht="66">
      <c r="A27" s="28"/>
      <c r="B27" s="27" t="s">
        <v>22</v>
      </c>
      <c r="C27" s="35">
        <v>300000</v>
      </c>
      <c r="D27" s="38">
        <v>300000</v>
      </c>
      <c r="E27" s="38">
        <f t="shared" si="0"/>
        <v>100</v>
      </c>
    </row>
    <row r="28" spans="1:5" ht="118.5">
      <c r="A28" s="28"/>
      <c r="B28" s="27" t="s">
        <v>23</v>
      </c>
      <c r="C28" s="35">
        <v>0</v>
      </c>
      <c r="D28" s="38"/>
      <c r="E28" s="38" t="e">
        <f t="shared" si="0"/>
        <v>#DIV/0!</v>
      </c>
    </row>
    <row r="29" spans="1:5" ht="78.75">
      <c r="A29" s="28"/>
      <c r="B29" s="27" t="s">
        <v>24</v>
      </c>
      <c r="C29" s="35">
        <v>0</v>
      </c>
      <c r="D29" s="38"/>
      <c r="E29" s="38" t="e">
        <f t="shared" si="0"/>
        <v>#DIV/0!</v>
      </c>
    </row>
    <row r="30" spans="1:5" ht="330">
      <c r="A30" s="28"/>
      <c r="B30" s="27" t="s">
        <v>25</v>
      </c>
      <c r="C30" s="35">
        <v>300300</v>
      </c>
      <c r="D30" s="38">
        <v>300300</v>
      </c>
      <c r="E30" s="38">
        <f t="shared" si="0"/>
        <v>100</v>
      </c>
    </row>
    <row r="31" spans="1:5" ht="66">
      <c r="A31" s="41"/>
      <c r="B31" s="42" t="s">
        <v>26</v>
      </c>
      <c r="C31" s="43">
        <v>33076.6</v>
      </c>
      <c r="D31" s="44">
        <v>32403.64</v>
      </c>
      <c r="E31" s="44">
        <f t="shared" si="0"/>
        <v>97.96544989509201</v>
      </c>
    </row>
    <row r="32" spans="1:5" ht="51.75" customHeight="1">
      <c r="A32" s="28"/>
      <c r="B32" s="45" t="s">
        <v>34</v>
      </c>
      <c r="C32" s="24">
        <v>5448453.51</v>
      </c>
      <c r="D32" s="38">
        <v>5441662.73</v>
      </c>
      <c r="E32" s="38">
        <f t="shared" si="0"/>
        <v>99.8753631652076</v>
      </c>
    </row>
    <row r="33" spans="1:5" ht="53.25">
      <c r="A33" s="28"/>
      <c r="B33" s="45" t="s">
        <v>35</v>
      </c>
      <c r="C33" s="24">
        <v>2230000</v>
      </c>
      <c r="D33" s="38">
        <v>2230000</v>
      </c>
      <c r="E33" s="38">
        <f t="shared" si="0"/>
        <v>100</v>
      </c>
    </row>
    <row r="34" spans="1:5" ht="79.5">
      <c r="A34" s="28"/>
      <c r="B34" s="45" t="s">
        <v>36</v>
      </c>
      <c r="C34" s="24">
        <v>540000</v>
      </c>
      <c r="D34" s="38">
        <v>472491.98</v>
      </c>
      <c r="E34" s="38">
        <f t="shared" si="0"/>
        <v>87.49851481481481</v>
      </c>
    </row>
    <row r="35" spans="1:5" ht="39.75">
      <c r="A35" s="28"/>
      <c r="B35" s="45" t="s">
        <v>37</v>
      </c>
      <c r="C35" s="24">
        <v>88324533.1</v>
      </c>
      <c r="D35" s="38">
        <v>85543056.4</v>
      </c>
      <c r="E35" s="38">
        <f t="shared" si="0"/>
        <v>96.8508447173439</v>
      </c>
    </row>
    <row r="36" spans="1:5" ht="53.25">
      <c r="A36" s="28"/>
      <c r="B36" s="45" t="s">
        <v>38</v>
      </c>
      <c r="C36" s="24">
        <v>88400</v>
      </c>
      <c r="D36" s="38">
        <v>88400</v>
      </c>
      <c r="E36" s="38">
        <f t="shared" si="0"/>
        <v>100</v>
      </c>
    </row>
    <row r="37" spans="1:5" ht="15" hidden="1">
      <c r="A37" s="28"/>
      <c r="B37" s="36"/>
      <c r="C37" s="24"/>
      <c r="D37" s="38"/>
      <c r="E37" s="38"/>
    </row>
    <row r="38" spans="1:5" ht="15" hidden="1">
      <c r="A38" s="28"/>
      <c r="B38" s="36"/>
      <c r="C38" s="24"/>
      <c r="D38" s="38"/>
      <c r="E38" s="38"/>
    </row>
    <row r="39" spans="1:5" ht="15" hidden="1">
      <c r="A39" s="28"/>
      <c r="B39" s="36"/>
      <c r="C39" s="24"/>
      <c r="D39" s="38"/>
      <c r="E39" s="38"/>
    </row>
    <row r="40" spans="1:5" ht="15" hidden="1">
      <c r="A40" s="28"/>
      <c r="B40" s="36"/>
      <c r="C40" s="24"/>
      <c r="D40" s="38"/>
      <c r="E40" s="38"/>
    </row>
    <row r="41" spans="1:5" ht="15" hidden="1">
      <c r="A41" s="28"/>
      <c r="B41" s="36"/>
      <c r="C41" s="24"/>
      <c r="D41" s="38"/>
      <c r="E41" s="38"/>
    </row>
    <row r="42" spans="1:5" ht="15" hidden="1">
      <c r="A42" s="28"/>
      <c r="B42" s="36"/>
      <c r="C42" s="24"/>
      <c r="D42" s="38"/>
      <c r="E42" s="38"/>
    </row>
    <row r="43" spans="3:5" ht="12.75">
      <c r="C43" s="25"/>
      <c r="D43" s="46"/>
      <c r="E43" s="46"/>
    </row>
  </sheetData>
  <sheetProtection/>
  <mergeCells count="2">
    <mergeCell ref="C1:E1"/>
    <mergeCell ref="A2:E2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2021-05-20T06:45:05Z</cp:lastPrinted>
  <dcterms:created xsi:type="dcterms:W3CDTF">2008-11-26T11:38:05Z</dcterms:created>
  <dcterms:modified xsi:type="dcterms:W3CDTF">2021-05-20T06:45:09Z</dcterms:modified>
  <cp:category/>
  <cp:version/>
  <cp:contentType/>
  <cp:contentStatus/>
</cp:coreProperties>
</file>